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3. Муниципальные закупки\Закупки 2024\ЭА - поставка МФУ для ОТ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Лист2!$A$1:$G$23</definedName>
  </definedNames>
  <calcPr calcId="162913"/>
</workbook>
</file>

<file path=xl/calcChain.xml><?xml version="1.0" encoding="utf-8"?>
<calcChain xmlns="http://schemas.openxmlformats.org/spreadsheetml/2006/main">
  <c r="E15" i="1" l="1"/>
  <c r="E16" i="1" s="1"/>
  <c r="F14" i="1" l="1"/>
  <c r="G15" i="1" l="1"/>
  <c r="G17" i="1" s="1"/>
  <c r="D15" i="1"/>
  <c r="D16" i="1" s="1"/>
  <c r="C15" i="1"/>
  <c r="C16" i="1" s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<sst xmlns="http://schemas.openxmlformats.org/spreadsheetml/2006/main" count="39" uniqueCount="36">
  <si>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</si>
  <si>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</si>
  <si>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</si>
  <si>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</si>
  <si>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</si>
  <si>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</si>
  <si>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</si>
  <si>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</si>
  <si>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</si>
  <si>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</si>
  <si>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</si>
  <si>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</si>
  <si>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</si>
  <si>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</si>
  <si>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</si>
  <si>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</si>
  <si>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</si>
  <si>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</si>
  <si>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</si>
  <si>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</si>
  <si>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</si>
  <si>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</si>
  <si>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</si>
  <si>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</si>
  <si>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</si>
  <si>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</si>
  <si>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</si>
  <si>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</si>
  <si>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поставка многофункционального устройства</t>
  </si>
  <si>
    <t>26.20.18.000-
00000068</t>
  </si>
  <si>
    <t xml:space="preserve">- максимальный формат печати: А4;
- способ подключения: Ethernet (RJ-45);
- способ подключения: USB;
- технология печати: электрографическая;
- цветность печати: цветная;
- возможность автоматической двухсторонней печати: да;
- возможность двустороннего сканирования: да;
- класс энергетической эффективности: не ниже А;
- количество комплектов оригинальных цветных картриджей (включая стартовый), поставляемых с оборудованием: ≥ 1 штук;
- количество ядер процессора: ≥ 2 штук;
- максимальное разрешение цветной печати по вертикали, dpi: ≥ 1200;
- максимальное разрешение цветной печати по горизонтали, dpi: ≥ 1200;
- максимальное разрешение черно-белой печати по вертикали, dpi: ≥ 1200;
- максимальное разрешение черно-белой печати по горизонтали, dpi: ≥ 1200;
- наличие ЖК-дисплея: да;
- наличие интерфейсного кабеля для подключения к компьютеру в комплекте поставки: да;
- наличие устройства автоподачи сканера: да;
- объем установленной оперативной памяти: ≥ 2048 Мегабайт;
- режим сканирования: в сетевую папку;
- скорость черно-белой печати в формате А4, стр/мин: ≥ 40;
- суммарная ёмкость выходных лотков: ≥ 250 лист; 
- суммарная ёмкость устройства автоподачи сканера оригиналов: ≥ 100 листов;
- тип сканирования: планшетный;
- тип сканирования: протяжный;
- частота процессора: ≥ 1200 Мегагерц.
</t>
  </si>
  <si>
    <t>Многофункциональное устройство (МФУ)</t>
  </si>
  <si>
    <t>Дата составления: 16.10.2024</t>
  </si>
  <si>
    <t>коммерческое предложение от 01.10.2024 № 279/24</t>
  </si>
  <si>
    <t>коммерческое предложение от 01.10.2024 № 756</t>
  </si>
  <si>
    <t>коммерческое предложение от 01.10.2024 № 563/24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</si>
</sst>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3" borderId="16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4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6" zoomScale="175" zoomScaleNormal="175" zoomScaleSheetLayoutView="100" workbookViewId="0">
      <selection activeCell="B22" sqref="B22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55" t="s">
        <v>20</v>
      </c>
      <c r="E6" s="55"/>
      <c r="F6" s="55"/>
      <c r="G6" s="55"/>
      <c r="H6" s="1"/>
      <c r="I6" s="1"/>
      <c r="J6" s="3"/>
      <c r="K6" s="3"/>
    </row>
    <row r="7" spans="1:11" s="6" customFormat="1" ht="47.25" customHeight="1" x14ac:dyDescent="0.2">
      <c r="A7" s="56" t="s">
        <v>18</v>
      </c>
      <c r="B7" s="56"/>
      <c r="C7" s="56"/>
      <c r="D7" s="56" t="s">
        <v>19</v>
      </c>
      <c r="E7" s="56"/>
      <c r="F7" s="56"/>
      <c r="G7" s="56"/>
      <c r="H7" s="5"/>
      <c r="I7" s="5"/>
    </row>
    <row r="8" spans="1:11" s="8" customFormat="1" ht="31.5" customHeight="1" x14ac:dyDescent="0.2">
      <c r="A8" s="58" t="s">
        <v>10</v>
      </c>
      <c r="B8" s="58"/>
      <c r="C8" s="58"/>
      <c r="D8" s="57" t="s">
        <v>28</v>
      </c>
      <c r="E8" s="57"/>
      <c r="F8" s="57"/>
      <c r="G8" s="57"/>
      <c r="H8" s="34"/>
      <c r="I8" s="7"/>
    </row>
    <row r="9" spans="1:11" ht="15" x14ac:dyDescent="0.25">
      <c r="A9" s="9" t="s">
        <v>0</v>
      </c>
      <c r="B9" s="11"/>
      <c r="C9" s="59" t="s">
        <v>1</v>
      </c>
      <c r="D9" s="59"/>
      <c r="E9" s="59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38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41">
        <v>1</v>
      </c>
      <c r="C11" s="52" t="s">
        <v>31</v>
      </c>
      <c r="D11" s="52"/>
      <c r="E11" s="52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44" t="s">
        <v>5</v>
      </c>
      <c r="B12" s="51">
        <v>1</v>
      </c>
      <c r="C12" s="51"/>
      <c r="D12" s="51"/>
      <c r="E12" s="33" t="s">
        <v>27</v>
      </c>
      <c r="F12" s="53" t="s">
        <v>29</v>
      </c>
      <c r="G12" s="36" t="s">
        <v>4</v>
      </c>
      <c r="H12" s="3"/>
      <c r="I12" s="3"/>
      <c r="J12" s="3"/>
      <c r="K12" s="3"/>
    </row>
    <row r="13" spans="1:11" ht="257.25" customHeight="1" x14ac:dyDescent="0.2">
      <c r="A13" s="32" t="s">
        <v>25</v>
      </c>
      <c r="B13" s="49" t="s">
        <v>30</v>
      </c>
      <c r="C13" s="49"/>
      <c r="D13" s="49"/>
      <c r="E13" s="50"/>
      <c r="F13" s="54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42"/>
      <c r="C14" s="40">
        <v>122000</v>
      </c>
      <c r="D14" s="40">
        <v>122000</v>
      </c>
      <c r="E14" s="40">
        <v>122000</v>
      </c>
      <c r="F14" s="16">
        <f>ROUND(SUM(C14:E14)/3,2)</f>
        <v>122000</v>
      </c>
      <c r="G14" s="16">
        <v>122000</v>
      </c>
      <c r="H14" s="3"/>
      <c r="I14" s="3"/>
      <c r="J14" s="3"/>
      <c r="K14" s="3"/>
    </row>
    <row r="15" spans="1:11" ht="15.75" thickBot="1" x14ac:dyDescent="0.3">
      <c r="A15" s="45" t="s">
        <v>6</v>
      </c>
      <c r="B15" s="43"/>
      <c r="C15" s="39">
        <f>C14*$B12</f>
        <v>122000</v>
      </c>
      <c r="D15" s="37">
        <f>D14*$B12</f>
        <v>122000</v>
      </c>
      <c r="E15" s="37">
        <f>E14*$B12</f>
        <v>122000</v>
      </c>
      <c r="F15" s="17"/>
      <c r="G15" s="18">
        <f>G14*$B12</f>
        <v>122000</v>
      </c>
      <c r="H15" s="3"/>
      <c r="I15" s="3"/>
      <c r="J15" s="3"/>
      <c r="K15" s="3"/>
    </row>
    <row r="16" spans="1:11" ht="13.5" thickBot="1" x14ac:dyDescent="0.25">
      <c r="A16" s="46" t="s">
        <v>7</v>
      </c>
      <c r="B16" s="48"/>
      <c r="C16" s="47">
        <f>C15</f>
        <v>122000</v>
      </c>
      <c r="D16" s="47">
        <f t="shared" ref="D16:E16" si="0">D15</f>
        <v>122000</v>
      </c>
      <c r="E16" s="47">
        <f t="shared" si="0"/>
        <v>122000</v>
      </c>
      <c r="F16" s="19"/>
      <c r="G16" s="19"/>
      <c r="H16" s="3"/>
      <c r="I16" s="3"/>
      <c r="J16" s="3"/>
      <c r="K16" s="3"/>
    </row>
    <row r="17" spans="1:12" s="24" customFormat="1" ht="15" x14ac:dyDescent="0.25">
      <c r="A17" s="25" t="s">
        <v>32</v>
      </c>
      <c r="B17" s="25"/>
      <c r="C17" s="20"/>
      <c r="D17" s="20"/>
      <c r="E17" s="20"/>
      <c r="F17" s="21" t="s">
        <v>12</v>
      </c>
      <c r="G17" s="22">
        <f>G15</f>
        <v>122000</v>
      </c>
      <c r="H17" s="23"/>
      <c r="I17" s="23"/>
      <c r="J17" s="23"/>
      <c r="K17" s="23"/>
      <c r="L17" s="23"/>
    </row>
    <row r="18" spans="1:12" s="24" customFormat="1" ht="15" x14ac:dyDescent="0.25">
      <c r="A18" s="20"/>
      <c r="B18" s="20"/>
      <c r="C18" s="20"/>
      <c r="D18" s="20"/>
      <c r="E18" s="20"/>
      <c r="F18" s="21"/>
      <c r="G18" s="22"/>
      <c r="H18" s="23"/>
      <c r="I18" s="23"/>
      <c r="J18" s="23"/>
      <c r="K18" s="23"/>
      <c r="L18" s="23"/>
    </row>
    <row r="19" spans="1:12" s="26" customFormat="1" ht="15" customHeight="1" x14ac:dyDescent="0.25">
      <c r="A19" s="35" t="s">
        <v>15</v>
      </c>
      <c r="B19" s="60" t="s">
        <v>33</v>
      </c>
      <c r="C19" s="60"/>
      <c r="D19" s="60"/>
      <c r="E19" s="60"/>
      <c r="F19" s="60"/>
      <c r="G19" s="60"/>
      <c r="H19" s="60"/>
    </row>
    <row r="20" spans="1:12" s="26" customFormat="1" ht="15" customHeight="1" x14ac:dyDescent="0.25">
      <c r="A20" s="35" t="s">
        <v>16</v>
      </c>
      <c r="B20" s="60" t="s">
        <v>34</v>
      </c>
      <c r="C20" s="60"/>
      <c r="D20" s="60"/>
      <c r="E20" s="60"/>
      <c r="F20" s="60"/>
      <c r="G20" s="60"/>
      <c r="H20" s="60"/>
    </row>
    <row r="21" spans="1:12" s="26" customFormat="1" ht="15" customHeight="1" x14ac:dyDescent="0.25">
      <c r="A21" s="35" t="s">
        <v>17</v>
      </c>
      <c r="B21" s="60" t="s">
        <v>35</v>
      </c>
      <c r="C21" s="60"/>
      <c r="D21" s="60"/>
      <c r="E21" s="60"/>
      <c r="F21" s="60"/>
      <c r="G21" s="60"/>
      <c r="H21" s="60"/>
    </row>
    <row r="22" spans="1:12" s="24" customFormat="1" ht="15" x14ac:dyDescent="0.25">
      <c r="A22" s="20"/>
      <c r="B22" s="20"/>
      <c r="C22" s="20"/>
      <c r="D22" s="20"/>
      <c r="E22" s="20"/>
      <c r="F22" s="20"/>
      <c r="G22" s="20"/>
    </row>
    <row r="23" spans="1:12" ht="15" x14ac:dyDescent="0.25">
      <c r="A23" s="20" t="s">
        <v>13</v>
      </c>
      <c r="B23" s="20"/>
      <c r="C23" s="27"/>
      <c r="D23" s="27"/>
      <c r="E23" s="27"/>
      <c r="F23" s="27"/>
      <c r="G23" s="21" t="s">
        <v>14</v>
      </c>
      <c r="H23" s="3"/>
      <c r="I23" s="3"/>
      <c r="J23" s="3"/>
      <c r="K23" s="3"/>
    </row>
  </sheetData>
  <sheetProtection selectLockedCells="1" selectUnlockedCells="1"/>
  <mergeCells count="13">
    <mergeCell ref="B19:H19"/>
    <mergeCell ref="B20:H20"/>
    <mergeCell ref="B21:H21"/>
    <mergeCell ref="C9:E9"/>
    <mergeCell ref="F12:F13"/>
    <mergeCell ref="B13:E13"/>
    <mergeCell ref="B12:D12"/>
    <mergeCell ref="C11:E11"/>
    <mergeCell ref="D6:G6"/>
    <mergeCell ref="A7:C7"/>
    <mergeCell ref="D7:G7"/>
    <mergeCell ref="D8:G8"/>
    <mergeCell ref="A8:C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2024-02-13T08:16:32Z</cp:lastPrinted>
  <dcterms:created xsi:type="dcterms:W3CDTF">2012-04-02T10:33:59Z</dcterms:created>
  <dcterms:modified xsi:type="dcterms:W3CDTF">2024-10-16T05:34:43Z</dcterms:modified>
</cp:coreProperties>
</file>